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NP\299ª Reunião\"/>
    </mc:Choice>
  </mc:AlternateContent>
  <xr:revisionPtr revIDLastSave="0" documentId="13_ncr:1_{8250322E-78F9-40F4-8C91-9185078092D5}" xr6:coauthVersionLast="47" xr6:coauthVersionMax="47" xr10:uidLastSave="{00000000-0000-0000-0000-000000000000}"/>
  <bookViews>
    <workbookView xWindow="-120" yWindow="-120" windowWidth="29040" windowHeight="15840" activeTab="2" xr2:uid="{1B0E20DD-0737-4D43-BAAE-158E8BFBBAD2}"/>
  </bookViews>
  <sheets>
    <sheet name="Emprestimos FX Etária " sheetId="2" r:id="rId1"/>
    <sheet name="Portabilidade FX Etária" sheetId="3" r:id="rId2"/>
    <sheet name="Refin Fx Etária 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4" l="1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3" i="4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3" i="3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3" i="2"/>
  <c r="D24" i="4"/>
  <c r="E24" i="4"/>
  <c r="C24" i="4"/>
  <c r="D24" i="3"/>
  <c r="E24" i="3"/>
  <c r="C24" i="3"/>
  <c r="D24" i="2"/>
  <c r="E24" i="2"/>
  <c r="C24" i="2"/>
</calcChain>
</file>

<file path=xl/sharedStrings.xml><?xml version="1.0" encoding="utf-8"?>
<sst xmlns="http://schemas.openxmlformats.org/spreadsheetml/2006/main" count="150" uniqueCount="33">
  <si>
    <t>OPERACAO</t>
  </si>
  <si>
    <t>MES</t>
  </si>
  <si>
    <t>FAIXA_70_74</t>
  </si>
  <si>
    <t>FAIXA_75_79</t>
  </si>
  <si>
    <t>FAIXA_MAIOR_IGUAL_80</t>
  </si>
  <si>
    <t>AVERBAÇÃO DE EMPRÉSTIMO</t>
  </si>
  <si>
    <t>2022/01</t>
  </si>
  <si>
    <t>AVERBAÇÃO POR PORTABILIDADE - EMPRÉSTIMO CONSIGNADO</t>
  </si>
  <si>
    <t>REFINANCIAMENTO</t>
  </si>
  <si>
    <t>2022/02</t>
  </si>
  <si>
    <t>2022/03</t>
  </si>
  <si>
    <t>2022/04</t>
  </si>
  <si>
    <t>2022/05</t>
  </si>
  <si>
    <t>2022/06</t>
  </si>
  <si>
    <t>2022/07</t>
  </si>
  <si>
    <t>2022/08</t>
  </si>
  <si>
    <t>2022/09</t>
  </si>
  <si>
    <t>2022/10</t>
  </si>
  <si>
    <t>2022/11</t>
  </si>
  <si>
    <t>2022/12</t>
  </si>
  <si>
    <t>2023/01</t>
  </si>
  <si>
    <t>2023/02</t>
  </si>
  <si>
    <t>2023/03</t>
  </si>
  <si>
    <t>2023/04</t>
  </si>
  <si>
    <t>2023/05</t>
  </si>
  <si>
    <t>2023/06</t>
  </si>
  <si>
    <t>2023/07</t>
  </si>
  <si>
    <t>2023/08</t>
  </si>
  <si>
    <t>2023/09</t>
  </si>
  <si>
    <t>REFINANCIAMENTO POR FAIXA ETÁRIA ACIMA DE 70 ANOS  - POSIÇÃO  27.09.2023</t>
  </si>
  <si>
    <t>Portabilidade por Faixa Etária acima de 70 anos  - POSIÇÃO  27.09.2023</t>
  </si>
  <si>
    <t>Empréstimos Consignados por Faixa Etária acima de 70 anos  - POSIÇÃO  27.09.2023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</si>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</sst>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/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3" fontId="1" fillId="0" borderId="5" xfId="0" applyNumberFormat="1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5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1" fillId="0" borderId="5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3" fontId="4" fillId="0" borderId="7" xfId="0" applyNumberFormat="1" applyFont="1" applyBorder="1" applyAlignment="1">
      <alignment vertical="center"/>
    </xf>
    <xf numFmtId="3" fontId="4" fillId="0" borderId="8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62130-FEE8-4598-BE44-BC728FB4D520}">
  <dimension ref="A1:F29"/>
  <sheetViews>
    <sheetView workbookViewId="0">
      <selection activeCell="B2" sqref="B2:F2"/>
    </sheetView>
  </sheetViews>
  <sheetFormatPr defaultRowHeight="15" x14ac:dyDescent="0.25"/>
  <cols>
    <col min="1" max="1" width="58.140625" bestFit="1" customWidth="1"/>
    <col min="2" max="2" width="11.28515625" style="1" customWidth="1"/>
    <col min="3" max="3" width="16.140625" style="3" customWidth="1"/>
    <col min="4" max="4" width="17.140625" style="3" customWidth="1"/>
    <col min="5" max="5" width="23.7109375" style="3" bestFit="1" customWidth="1"/>
    <col min="6" max="6" width="17.28515625" customWidth="1"/>
  </cols>
  <sheetData>
    <row r="1" spans="1:6" ht="26.25" x14ac:dyDescent="0.25">
      <c r="A1" s="19" t="s">
        <v>31</v>
      </c>
      <c r="B1" s="20"/>
      <c r="C1" s="20"/>
      <c r="D1" s="20"/>
      <c r="E1" s="20"/>
      <c r="F1" s="21"/>
    </row>
    <row r="2" spans="1:6" ht="15" customHeight="1" x14ac:dyDescent="0.25">
      <c r="A2" s="5" t="s">
        <v>0</v>
      </c>
      <c r="B2" s="2" t="s">
        <v>1</v>
      </c>
      <c r="C2" s="15" t="s">
        <v>2</v>
      </c>
      <c r="D2" s="15" t="s">
        <v>3</v>
      </c>
      <c r="E2" s="15" t="s">
        <v>4</v>
      </c>
      <c r="F2" s="6" t="s">
        <v>32</v>
      </c>
    </row>
    <row r="3" spans="1:6" ht="15" customHeight="1" x14ac:dyDescent="0.25">
      <c r="A3" s="7" t="s">
        <v>5</v>
      </c>
      <c r="B3" s="4" t="s">
        <v>6</v>
      </c>
      <c r="C3" s="8">
        <v>46113</v>
      </c>
      <c r="D3" s="8">
        <v>24434</v>
      </c>
      <c r="E3" s="8">
        <v>5361</v>
      </c>
      <c r="F3" s="14">
        <f>SUM(C3:E3)</f>
        <v>75908</v>
      </c>
    </row>
    <row r="4" spans="1:6" ht="15" customHeight="1" x14ac:dyDescent="0.25">
      <c r="A4" s="7" t="s">
        <v>5</v>
      </c>
      <c r="B4" s="4" t="s">
        <v>9</v>
      </c>
      <c r="C4" s="8">
        <v>49390</v>
      </c>
      <c r="D4" s="8">
        <v>26720</v>
      </c>
      <c r="E4" s="8">
        <v>5670</v>
      </c>
      <c r="F4" s="14">
        <f t="shared" ref="F4:F24" si="0">SUM(C4:E4)</f>
        <v>81780</v>
      </c>
    </row>
    <row r="5" spans="1:6" ht="15" customHeight="1" x14ac:dyDescent="0.25">
      <c r="A5" s="7" t="s">
        <v>5</v>
      </c>
      <c r="B5" s="4" t="s">
        <v>10</v>
      </c>
      <c r="C5" s="8">
        <v>216730</v>
      </c>
      <c r="D5" s="8">
        <v>66505</v>
      </c>
      <c r="E5" s="8">
        <v>12949</v>
      </c>
      <c r="F5" s="14">
        <f t="shared" si="0"/>
        <v>296184</v>
      </c>
    </row>
    <row r="6" spans="1:6" ht="15" customHeight="1" x14ac:dyDescent="0.25">
      <c r="A6" s="7" t="s">
        <v>5</v>
      </c>
      <c r="B6" s="4" t="s">
        <v>11</v>
      </c>
      <c r="C6" s="8">
        <v>334065</v>
      </c>
      <c r="D6" s="8">
        <v>140280</v>
      </c>
      <c r="E6" s="8">
        <v>16559</v>
      </c>
      <c r="F6" s="14">
        <f t="shared" si="0"/>
        <v>490904</v>
      </c>
    </row>
    <row r="7" spans="1:6" ht="15" customHeight="1" x14ac:dyDescent="0.25">
      <c r="A7" s="7" t="s">
        <v>5</v>
      </c>
      <c r="B7" s="4" t="s">
        <v>12</v>
      </c>
      <c r="C7" s="8">
        <v>170934</v>
      </c>
      <c r="D7" s="8">
        <v>80539</v>
      </c>
      <c r="E7" s="8">
        <v>11287</v>
      </c>
      <c r="F7" s="14">
        <f t="shared" si="0"/>
        <v>262760</v>
      </c>
    </row>
    <row r="8" spans="1:6" ht="15" customHeight="1" x14ac:dyDescent="0.25">
      <c r="A8" s="7" t="s">
        <v>5</v>
      </c>
      <c r="B8" s="4" t="s">
        <v>13</v>
      </c>
      <c r="C8" s="8">
        <v>133112</v>
      </c>
      <c r="D8" s="8">
        <v>64552</v>
      </c>
      <c r="E8" s="8">
        <v>10085</v>
      </c>
      <c r="F8" s="14">
        <f t="shared" si="0"/>
        <v>207749</v>
      </c>
    </row>
    <row r="9" spans="1:6" ht="15" customHeight="1" x14ac:dyDescent="0.25">
      <c r="A9" s="7" t="s">
        <v>5</v>
      </c>
      <c r="B9" s="4" t="s">
        <v>14</v>
      </c>
      <c r="C9" s="8">
        <v>122557</v>
      </c>
      <c r="D9" s="8">
        <v>61006</v>
      </c>
      <c r="E9" s="8">
        <v>10624</v>
      </c>
      <c r="F9" s="14">
        <f t="shared" si="0"/>
        <v>194187</v>
      </c>
    </row>
    <row r="10" spans="1:6" ht="15" customHeight="1" x14ac:dyDescent="0.25">
      <c r="A10" s="7" t="s">
        <v>5</v>
      </c>
      <c r="B10" s="4" t="s">
        <v>15</v>
      </c>
      <c r="C10" s="8">
        <v>122542</v>
      </c>
      <c r="D10" s="8">
        <v>65100</v>
      </c>
      <c r="E10" s="8">
        <v>18188</v>
      </c>
      <c r="F10" s="14">
        <f t="shared" si="0"/>
        <v>205830</v>
      </c>
    </row>
    <row r="11" spans="1:6" ht="15" customHeight="1" x14ac:dyDescent="0.25">
      <c r="A11" s="7" t="s">
        <v>5</v>
      </c>
      <c r="B11" s="4" t="s">
        <v>16</v>
      </c>
      <c r="C11" s="8">
        <v>115623</v>
      </c>
      <c r="D11" s="8">
        <v>63130</v>
      </c>
      <c r="E11" s="8">
        <v>15550</v>
      </c>
      <c r="F11" s="14">
        <f t="shared" si="0"/>
        <v>194303</v>
      </c>
    </row>
    <row r="12" spans="1:6" ht="15" customHeight="1" x14ac:dyDescent="0.25">
      <c r="A12" s="7" t="s">
        <v>5</v>
      </c>
      <c r="B12" s="4" t="s">
        <v>17</v>
      </c>
      <c r="C12" s="8">
        <v>96622</v>
      </c>
      <c r="D12" s="8">
        <v>53301</v>
      </c>
      <c r="E12" s="8">
        <v>11980</v>
      </c>
      <c r="F12" s="14">
        <f t="shared" si="0"/>
        <v>161903</v>
      </c>
    </row>
    <row r="13" spans="1:6" ht="15" customHeight="1" x14ac:dyDescent="0.25">
      <c r="A13" s="7" t="s">
        <v>5</v>
      </c>
      <c r="B13" s="4" t="s">
        <v>18</v>
      </c>
      <c r="C13" s="8">
        <v>91093</v>
      </c>
      <c r="D13" s="8">
        <v>49756</v>
      </c>
      <c r="E13" s="8">
        <v>12093</v>
      </c>
      <c r="F13" s="14">
        <f t="shared" si="0"/>
        <v>152942</v>
      </c>
    </row>
    <row r="14" spans="1:6" ht="15" customHeight="1" x14ac:dyDescent="0.25">
      <c r="A14" s="7" t="s">
        <v>5</v>
      </c>
      <c r="B14" s="4" t="s">
        <v>19</v>
      </c>
      <c r="C14" s="8">
        <v>88761</v>
      </c>
      <c r="D14" s="8">
        <v>48246</v>
      </c>
      <c r="E14" s="8">
        <v>11686</v>
      </c>
      <c r="F14" s="14">
        <f t="shared" si="0"/>
        <v>148693</v>
      </c>
    </row>
    <row r="15" spans="1:6" ht="15" customHeight="1" x14ac:dyDescent="0.25">
      <c r="A15" s="7" t="s">
        <v>5</v>
      </c>
      <c r="B15" s="4" t="s">
        <v>20</v>
      </c>
      <c r="C15" s="8">
        <v>509496</v>
      </c>
      <c r="D15" s="8">
        <v>181096</v>
      </c>
      <c r="E15" s="8">
        <v>19118</v>
      </c>
      <c r="F15" s="14">
        <f t="shared" si="0"/>
        <v>709710</v>
      </c>
    </row>
    <row r="16" spans="1:6" ht="15" customHeight="1" x14ac:dyDescent="0.25">
      <c r="A16" s="7" t="s">
        <v>5</v>
      </c>
      <c r="B16" s="4" t="s">
        <v>21</v>
      </c>
      <c r="C16" s="8">
        <v>221730</v>
      </c>
      <c r="D16" s="8">
        <v>112557</v>
      </c>
      <c r="E16" s="8">
        <v>17181</v>
      </c>
      <c r="F16" s="14">
        <f t="shared" si="0"/>
        <v>351468</v>
      </c>
    </row>
    <row r="17" spans="1:6" x14ac:dyDescent="0.25">
      <c r="A17" s="7" t="s">
        <v>5</v>
      </c>
      <c r="B17" s="4" t="s">
        <v>22</v>
      </c>
      <c r="C17" s="8">
        <v>96680</v>
      </c>
      <c r="D17" s="8">
        <v>48547</v>
      </c>
      <c r="E17" s="8">
        <v>9751</v>
      </c>
      <c r="F17" s="14">
        <f t="shared" si="0"/>
        <v>154978</v>
      </c>
    </row>
    <row r="18" spans="1:6" x14ac:dyDescent="0.25">
      <c r="A18" s="7" t="s">
        <v>5</v>
      </c>
      <c r="B18" s="4" t="s">
        <v>23</v>
      </c>
      <c r="C18" s="8">
        <v>115876</v>
      </c>
      <c r="D18" s="8">
        <v>56743</v>
      </c>
      <c r="E18" s="8">
        <v>11429</v>
      </c>
      <c r="F18" s="14">
        <f t="shared" si="0"/>
        <v>184048</v>
      </c>
    </row>
    <row r="19" spans="1:6" x14ac:dyDescent="0.25">
      <c r="A19" s="7" t="s">
        <v>5</v>
      </c>
      <c r="B19" s="4" t="s">
        <v>24</v>
      </c>
      <c r="C19" s="8">
        <v>105974</v>
      </c>
      <c r="D19" s="8">
        <v>51345</v>
      </c>
      <c r="E19" s="8">
        <v>12859</v>
      </c>
      <c r="F19" s="14">
        <f t="shared" si="0"/>
        <v>170178</v>
      </c>
    </row>
    <row r="20" spans="1:6" x14ac:dyDescent="0.25">
      <c r="A20" s="7" t="s">
        <v>5</v>
      </c>
      <c r="B20" s="4" t="s">
        <v>25</v>
      </c>
      <c r="C20" s="8">
        <v>70954</v>
      </c>
      <c r="D20" s="8">
        <v>36188</v>
      </c>
      <c r="E20" s="8">
        <v>10084</v>
      </c>
      <c r="F20" s="14">
        <f t="shared" si="0"/>
        <v>117226</v>
      </c>
    </row>
    <row r="21" spans="1:6" x14ac:dyDescent="0.25">
      <c r="A21" s="7" t="s">
        <v>5</v>
      </c>
      <c r="B21" s="4" t="s">
        <v>26</v>
      </c>
      <c r="C21" s="8">
        <v>68409</v>
      </c>
      <c r="D21" s="8">
        <v>34985</v>
      </c>
      <c r="E21" s="8">
        <v>12174</v>
      </c>
      <c r="F21" s="14">
        <f t="shared" si="0"/>
        <v>115568</v>
      </c>
    </row>
    <row r="22" spans="1:6" x14ac:dyDescent="0.25">
      <c r="A22" s="7" t="s">
        <v>5</v>
      </c>
      <c r="B22" s="4" t="s">
        <v>27</v>
      </c>
      <c r="C22" s="8">
        <v>87393</v>
      </c>
      <c r="D22" s="8">
        <v>45240</v>
      </c>
      <c r="E22" s="8">
        <v>14168</v>
      </c>
      <c r="F22" s="14">
        <f t="shared" si="0"/>
        <v>146801</v>
      </c>
    </row>
    <row r="23" spans="1:6" x14ac:dyDescent="0.25">
      <c r="A23" s="7" t="s">
        <v>5</v>
      </c>
      <c r="B23" s="4" t="s">
        <v>28</v>
      </c>
      <c r="C23" s="8">
        <v>81333</v>
      </c>
      <c r="D23" s="8">
        <v>38178</v>
      </c>
      <c r="E23" s="8">
        <v>11392</v>
      </c>
      <c r="F23" s="14">
        <f t="shared" si="0"/>
        <v>130903</v>
      </c>
    </row>
    <row r="24" spans="1:6" ht="25.5" customHeight="1" thickBot="1" x14ac:dyDescent="0.3">
      <c r="A24" s="10"/>
      <c r="B24" s="11" t="s">
        <v>32</v>
      </c>
      <c r="C24" s="12">
        <f>SUM(C3:C23)</f>
        <v>2945387</v>
      </c>
      <c r="D24" s="12">
        <f>SUM(D3:D23)</f>
        <v>1348448</v>
      </c>
      <c r="E24" s="12">
        <f>SUM(E3:E23)</f>
        <v>260188</v>
      </c>
      <c r="F24" s="13">
        <f t="shared" si="0"/>
        <v>4554023</v>
      </c>
    </row>
    <row r="25" spans="1:6" ht="15" customHeight="1" x14ac:dyDescent="0.25"/>
    <row r="26" spans="1:6" ht="15" customHeight="1" x14ac:dyDescent="0.25"/>
    <row r="27" spans="1:6" ht="15" customHeight="1" x14ac:dyDescent="0.25"/>
    <row r="28" spans="1:6" ht="15" customHeight="1" x14ac:dyDescent="0.25"/>
    <row r="29" spans="1:6" ht="15" customHeight="1" x14ac:dyDescent="0.25"/>
  </sheetData>
  <mergeCells count="1">
    <mergeCell ref="A1:F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9E525-54EC-451D-95B2-615FB16138F9}">
  <sheetPr>
    <pageSetUpPr fitToPage="1"/>
  </sheetPr>
  <dimension ref="A1:F29"/>
  <sheetViews>
    <sheetView workbookViewId="0">
      <selection sqref="A1:F1"/>
    </sheetView>
  </sheetViews>
  <sheetFormatPr defaultRowHeight="15" x14ac:dyDescent="0.25"/>
  <cols>
    <col min="1" max="1" width="63" customWidth="1"/>
    <col min="2" max="2" width="11.5703125" style="1" customWidth="1"/>
    <col min="3" max="3" width="15.42578125" style="3" customWidth="1"/>
    <col min="4" max="4" width="15.85546875" style="3" customWidth="1"/>
    <col min="5" max="5" width="23.5703125" style="3" bestFit="1" customWidth="1"/>
    <col min="6" max="6" width="20" customWidth="1"/>
  </cols>
  <sheetData>
    <row r="1" spans="1:6" ht="26.25" x14ac:dyDescent="0.25">
      <c r="A1" s="19" t="s">
        <v>30</v>
      </c>
      <c r="B1" s="20"/>
      <c r="C1" s="20"/>
      <c r="D1" s="20"/>
      <c r="E1" s="20"/>
      <c r="F1" s="21"/>
    </row>
    <row r="2" spans="1:6" ht="15" customHeight="1" x14ac:dyDescent="0.25">
      <c r="A2" s="5" t="s">
        <v>0</v>
      </c>
      <c r="B2" s="2" t="s">
        <v>1</v>
      </c>
      <c r="C2" s="15" t="s">
        <v>2</v>
      </c>
      <c r="D2" s="15" t="s">
        <v>3</v>
      </c>
      <c r="E2" s="15" t="s">
        <v>4</v>
      </c>
      <c r="F2" s="6" t="s">
        <v>32</v>
      </c>
    </row>
    <row r="3" spans="1:6" ht="15" customHeight="1" x14ac:dyDescent="0.25">
      <c r="A3" s="7" t="s">
        <v>7</v>
      </c>
      <c r="B3" s="4" t="s">
        <v>6</v>
      </c>
      <c r="C3" s="8">
        <v>5235</v>
      </c>
      <c r="D3" s="8">
        <v>1499</v>
      </c>
      <c r="E3" s="8">
        <v>31</v>
      </c>
      <c r="F3" s="14">
        <f>SUM(C3:E3)</f>
        <v>6765</v>
      </c>
    </row>
    <row r="4" spans="1:6" ht="15" customHeight="1" x14ac:dyDescent="0.25">
      <c r="A4" s="7" t="s">
        <v>7</v>
      </c>
      <c r="B4" s="4" t="s">
        <v>9</v>
      </c>
      <c r="C4" s="8">
        <v>10099</v>
      </c>
      <c r="D4" s="8">
        <v>1808</v>
      </c>
      <c r="E4" s="8">
        <v>36</v>
      </c>
      <c r="F4" s="14">
        <f t="shared" ref="F4:F24" si="0">SUM(C4:E4)</f>
        <v>11943</v>
      </c>
    </row>
    <row r="5" spans="1:6" ht="15" customHeight="1" x14ac:dyDescent="0.25">
      <c r="A5" s="7" t="s">
        <v>7</v>
      </c>
      <c r="B5" s="4" t="s">
        <v>10</v>
      </c>
      <c r="C5" s="8">
        <v>19272</v>
      </c>
      <c r="D5" s="8">
        <v>3371</v>
      </c>
      <c r="E5" s="8">
        <v>49</v>
      </c>
      <c r="F5" s="14">
        <f t="shared" si="0"/>
        <v>22692</v>
      </c>
    </row>
    <row r="6" spans="1:6" ht="15" customHeight="1" x14ac:dyDescent="0.25">
      <c r="A6" s="7" t="s">
        <v>7</v>
      </c>
      <c r="B6" s="4" t="s">
        <v>11</v>
      </c>
      <c r="C6" s="8">
        <v>21877</v>
      </c>
      <c r="D6" s="8">
        <v>4738</v>
      </c>
      <c r="E6" s="8">
        <v>85</v>
      </c>
      <c r="F6" s="14">
        <f t="shared" si="0"/>
        <v>26700</v>
      </c>
    </row>
    <row r="7" spans="1:6" ht="15" customHeight="1" x14ac:dyDescent="0.25">
      <c r="A7" s="7" t="s">
        <v>7</v>
      </c>
      <c r="B7" s="4" t="s">
        <v>12</v>
      </c>
      <c r="C7" s="8">
        <v>25831</v>
      </c>
      <c r="D7" s="8">
        <v>4113</v>
      </c>
      <c r="E7" s="8">
        <v>53</v>
      </c>
      <c r="F7" s="14">
        <f t="shared" si="0"/>
        <v>29997</v>
      </c>
    </row>
    <row r="8" spans="1:6" ht="15" customHeight="1" x14ac:dyDescent="0.25">
      <c r="A8" s="7" t="s">
        <v>7</v>
      </c>
      <c r="B8" s="4" t="s">
        <v>13</v>
      </c>
      <c r="C8" s="8">
        <v>29671</v>
      </c>
      <c r="D8" s="8">
        <v>3858</v>
      </c>
      <c r="E8" s="8">
        <v>45</v>
      </c>
      <c r="F8" s="14">
        <f t="shared" si="0"/>
        <v>33574</v>
      </c>
    </row>
    <row r="9" spans="1:6" ht="15" customHeight="1" x14ac:dyDescent="0.25">
      <c r="A9" s="7" t="s">
        <v>7</v>
      </c>
      <c r="B9" s="4" t="s">
        <v>14</v>
      </c>
      <c r="C9" s="8">
        <v>31113</v>
      </c>
      <c r="D9" s="8">
        <v>3765</v>
      </c>
      <c r="E9" s="8">
        <v>47</v>
      </c>
      <c r="F9" s="14">
        <f t="shared" si="0"/>
        <v>34925</v>
      </c>
    </row>
    <row r="10" spans="1:6" ht="15" customHeight="1" x14ac:dyDescent="0.25">
      <c r="A10" s="7" t="s">
        <v>7</v>
      </c>
      <c r="B10" s="4" t="s">
        <v>15</v>
      </c>
      <c r="C10" s="8">
        <v>31633</v>
      </c>
      <c r="D10" s="8">
        <v>4116</v>
      </c>
      <c r="E10" s="8">
        <v>37</v>
      </c>
      <c r="F10" s="14">
        <f t="shared" si="0"/>
        <v>35786</v>
      </c>
    </row>
    <row r="11" spans="1:6" ht="15" customHeight="1" x14ac:dyDescent="0.25">
      <c r="A11" s="7" t="s">
        <v>7</v>
      </c>
      <c r="B11" s="4" t="s">
        <v>16</v>
      </c>
      <c r="C11" s="8">
        <v>26751</v>
      </c>
      <c r="D11" s="8">
        <v>3713</v>
      </c>
      <c r="E11" s="8">
        <v>60</v>
      </c>
      <c r="F11" s="14">
        <f t="shared" si="0"/>
        <v>30524</v>
      </c>
    </row>
    <row r="12" spans="1:6" ht="15" customHeight="1" x14ac:dyDescent="0.25">
      <c r="A12" s="7" t="s">
        <v>7</v>
      </c>
      <c r="B12" s="4" t="s">
        <v>17</v>
      </c>
      <c r="C12" s="8">
        <v>18829</v>
      </c>
      <c r="D12" s="8">
        <v>2644</v>
      </c>
      <c r="E12" s="8">
        <v>48</v>
      </c>
      <c r="F12" s="14">
        <f t="shared" si="0"/>
        <v>21521</v>
      </c>
    </row>
    <row r="13" spans="1:6" ht="15" customHeight="1" x14ac:dyDescent="0.25">
      <c r="A13" s="7" t="s">
        <v>7</v>
      </c>
      <c r="B13" s="4" t="s">
        <v>18</v>
      </c>
      <c r="C13" s="8">
        <v>22594</v>
      </c>
      <c r="D13" s="8">
        <v>2863</v>
      </c>
      <c r="E13" s="8">
        <v>56</v>
      </c>
      <c r="F13" s="14">
        <f t="shared" si="0"/>
        <v>25513</v>
      </c>
    </row>
    <row r="14" spans="1:6" ht="15" customHeight="1" x14ac:dyDescent="0.25">
      <c r="A14" s="7" t="s">
        <v>7</v>
      </c>
      <c r="B14" s="4" t="s">
        <v>19</v>
      </c>
      <c r="C14" s="8">
        <v>21738</v>
      </c>
      <c r="D14" s="8">
        <v>3418</v>
      </c>
      <c r="E14" s="8">
        <v>53</v>
      </c>
      <c r="F14" s="14">
        <f t="shared" si="0"/>
        <v>25209</v>
      </c>
    </row>
    <row r="15" spans="1:6" ht="15" customHeight="1" x14ac:dyDescent="0.25">
      <c r="A15" s="7" t="s">
        <v>7</v>
      </c>
      <c r="B15" s="4" t="s">
        <v>20</v>
      </c>
      <c r="C15" s="8">
        <v>22377</v>
      </c>
      <c r="D15" s="8">
        <v>4838</v>
      </c>
      <c r="E15" s="8">
        <v>77</v>
      </c>
      <c r="F15" s="14">
        <f t="shared" si="0"/>
        <v>27292</v>
      </c>
    </row>
    <row r="16" spans="1:6" ht="15" customHeight="1" x14ac:dyDescent="0.25">
      <c r="A16" s="7" t="s">
        <v>7</v>
      </c>
      <c r="B16" s="4" t="s">
        <v>21</v>
      </c>
      <c r="C16" s="8">
        <v>18369</v>
      </c>
      <c r="D16" s="8">
        <v>3035</v>
      </c>
      <c r="E16" s="8">
        <v>54</v>
      </c>
      <c r="F16" s="14">
        <f t="shared" si="0"/>
        <v>21458</v>
      </c>
    </row>
    <row r="17" spans="1:6" x14ac:dyDescent="0.25">
      <c r="A17" s="7" t="s">
        <v>7</v>
      </c>
      <c r="B17" s="4" t="s">
        <v>22</v>
      </c>
      <c r="C17" s="8">
        <v>17424</v>
      </c>
      <c r="D17" s="8">
        <v>2659</v>
      </c>
      <c r="E17" s="8">
        <v>44</v>
      </c>
      <c r="F17" s="14">
        <f t="shared" si="0"/>
        <v>20127</v>
      </c>
    </row>
    <row r="18" spans="1:6" x14ac:dyDescent="0.25">
      <c r="A18" s="7" t="s">
        <v>7</v>
      </c>
      <c r="B18" s="4" t="s">
        <v>23</v>
      </c>
      <c r="C18" s="8">
        <v>24908</v>
      </c>
      <c r="D18" s="8">
        <v>2577</v>
      </c>
      <c r="E18" s="8">
        <v>42</v>
      </c>
      <c r="F18" s="14">
        <f t="shared" si="0"/>
        <v>27527</v>
      </c>
    </row>
    <row r="19" spans="1:6" x14ac:dyDescent="0.25">
      <c r="A19" s="7" t="s">
        <v>7</v>
      </c>
      <c r="B19" s="4" t="s">
        <v>24</v>
      </c>
      <c r="C19" s="8">
        <v>37727</v>
      </c>
      <c r="D19" s="8">
        <v>3479</v>
      </c>
      <c r="E19" s="8">
        <v>69</v>
      </c>
      <c r="F19" s="14">
        <f t="shared" si="0"/>
        <v>41275</v>
      </c>
    </row>
    <row r="20" spans="1:6" x14ac:dyDescent="0.25">
      <c r="A20" s="7" t="s">
        <v>7</v>
      </c>
      <c r="B20" s="4" t="s">
        <v>25</v>
      </c>
      <c r="C20" s="8">
        <v>35646</v>
      </c>
      <c r="D20" s="8">
        <v>2891</v>
      </c>
      <c r="E20" s="8">
        <v>46</v>
      </c>
      <c r="F20" s="14">
        <f t="shared" si="0"/>
        <v>38583</v>
      </c>
    </row>
    <row r="21" spans="1:6" x14ac:dyDescent="0.25">
      <c r="A21" s="7" t="s">
        <v>7</v>
      </c>
      <c r="B21" s="4" t="s">
        <v>26</v>
      </c>
      <c r="C21" s="8">
        <v>42491</v>
      </c>
      <c r="D21" s="8">
        <v>3557</v>
      </c>
      <c r="E21" s="8">
        <v>65</v>
      </c>
      <c r="F21" s="14">
        <f t="shared" si="0"/>
        <v>46113</v>
      </c>
    </row>
    <row r="22" spans="1:6" x14ac:dyDescent="0.25">
      <c r="A22" s="7" t="s">
        <v>7</v>
      </c>
      <c r="B22" s="4" t="s">
        <v>27</v>
      </c>
      <c r="C22" s="8">
        <v>71552</v>
      </c>
      <c r="D22" s="8">
        <v>5578</v>
      </c>
      <c r="E22" s="8">
        <v>68</v>
      </c>
      <c r="F22" s="14">
        <f t="shared" si="0"/>
        <v>77198</v>
      </c>
    </row>
    <row r="23" spans="1:6" x14ac:dyDescent="0.25">
      <c r="A23" s="7" t="s">
        <v>7</v>
      </c>
      <c r="B23" s="4" t="s">
        <v>28</v>
      </c>
      <c r="C23" s="8">
        <v>59162</v>
      </c>
      <c r="D23" s="8">
        <v>4269</v>
      </c>
      <c r="E23" s="8">
        <v>49</v>
      </c>
      <c r="F23" s="14">
        <f t="shared" si="0"/>
        <v>63480</v>
      </c>
    </row>
    <row r="24" spans="1:6" ht="23.25" customHeight="1" thickBot="1" x14ac:dyDescent="0.3">
      <c r="A24" s="16"/>
      <c r="B24" s="11" t="s">
        <v>32</v>
      </c>
      <c r="C24" s="17">
        <f>SUM(C3:C23)</f>
        <v>594299</v>
      </c>
      <c r="D24" s="17">
        <f>SUM(D3:D23)</f>
        <v>72789</v>
      </c>
      <c r="E24" s="17">
        <f>SUM(E3:E23)</f>
        <v>1114</v>
      </c>
      <c r="F24" s="18">
        <f t="shared" si="0"/>
        <v>668202</v>
      </c>
    </row>
    <row r="25" spans="1:6" ht="15" customHeight="1" x14ac:dyDescent="0.25"/>
    <row r="26" spans="1:6" ht="15" customHeight="1" x14ac:dyDescent="0.25"/>
    <row r="27" spans="1:6" ht="15" customHeight="1" x14ac:dyDescent="0.25"/>
    <row r="28" spans="1:6" ht="15" customHeight="1" x14ac:dyDescent="0.25"/>
    <row r="29" spans="1:6" ht="15" customHeight="1" x14ac:dyDescent="0.25"/>
  </sheetData>
  <mergeCells count="1">
    <mergeCell ref="A1:F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E892A-A78C-4A34-86C4-60C61C8D7F67}">
  <dimension ref="A1:F29"/>
  <sheetViews>
    <sheetView tabSelected="1" workbookViewId="0">
      <selection activeCell="C32" sqref="C32"/>
    </sheetView>
  </sheetViews>
  <sheetFormatPr defaultRowHeight="15" x14ac:dyDescent="0.25"/>
  <cols>
    <col min="1" max="1" width="58.140625" bestFit="1" customWidth="1"/>
    <col min="2" max="2" width="9.28515625" style="1" customWidth="1"/>
    <col min="3" max="3" width="14.28515625" style="3" customWidth="1"/>
    <col min="4" max="4" width="13.85546875" style="3" customWidth="1"/>
    <col min="5" max="5" width="23.7109375" style="3" bestFit="1" customWidth="1"/>
    <col min="6" max="6" width="18" customWidth="1"/>
  </cols>
  <sheetData>
    <row r="1" spans="1:6" ht="26.25" x14ac:dyDescent="0.25">
      <c r="A1" s="19" t="s">
        <v>29</v>
      </c>
      <c r="B1" s="20"/>
      <c r="C1" s="20"/>
      <c r="D1" s="20"/>
      <c r="E1" s="20"/>
      <c r="F1" s="21"/>
    </row>
    <row r="2" spans="1:6" ht="15" customHeight="1" x14ac:dyDescent="0.25">
      <c r="A2" s="5" t="s">
        <v>0</v>
      </c>
      <c r="B2" s="2" t="s">
        <v>1</v>
      </c>
      <c r="C2" s="15" t="s">
        <v>2</v>
      </c>
      <c r="D2" s="15" t="s">
        <v>3</v>
      </c>
      <c r="E2" s="15" t="s">
        <v>4</v>
      </c>
      <c r="F2" s="6" t="s">
        <v>32</v>
      </c>
    </row>
    <row r="3" spans="1:6" ht="15" customHeight="1" x14ac:dyDescent="0.25">
      <c r="A3" s="7" t="s">
        <v>8</v>
      </c>
      <c r="B3" s="4" t="s">
        <v>6</v>
      </c>
      <c r="C3" s="8">
        <v>24976</v>
      </c>
      <c r="D3" s="8">
        <v>10369</v>
      </c>
      <c r="E3" s="8">
        <v>1174</v>
      </c>
      <c r="F3" s="9">
        <f>SUM(C3:E3)</f>
        <v>36519</v>
      </c>
    </row>
    <row r="4" spans="1:6" ht="15" customHeight="1" x14ac:dyDescent="0.25">
      <c r="A4" s="7" t="s">
        <v>8</v>
      </c>
      <c r="B4" s="4" t="s">
        <v>9</v>
      </c>
      <c r="C4" s="8">
        <v>29968</v>
      </c>
      <c r="D4" s="8">
        <v>11862</v>
      </c>
      <c r="E4" s="8">
        <v>1469</v>
      </c>
      <c r="F4" s="9">
        <f t="shared" ref="F4:F24" si="0">SUM(C4:E4)</f>
        <v>43299</v>
      </c>
    </row>
    <row r="5" spans="1:6" ht="15" customHeight="1" x14ac:dyDescent="0.25">
      <c r="A5" s="7" t="s">
        <v>8</v>
      </c>
      <c r="B5" s="4" t="s">
        <v>10</v>
      </c>
      <c r="C5" s="8">
        <v>56170</v>
      </c>
      <c r="D5" s="8">
        <v>20044</v>
      </c>
      <c r="E5" s="8">
        <v>2085</v>
      </c>
      <c r="F5" s="9">
        <f t="shared" si="0"/>
        <v>78299</v>
      </c>
    </row>
    <row r="6" spans="1:6" ht="15" customHeight="1" x14ac:dyDescent="0.25">
      <c r="A6" s="7" t="s">
        <v>8</v>
      </c>
      <c r="B6" s="4" t="s">
        <v>11</v>
      </c>
      <c r="C6" s="8">
        <v>138584</v>
      </c>
      <c r="D6" s="8">
        <v>52686</v>
      </c>
      <c r="E6" s="8">
        <v>2960</v>
      </c>
      <c r="F6" s="9">
        <f t="shared" si="0"/>
        <v>194230</v>
      </c>
    </row>
    <row r="7" spans="1:6" ht="15" customHeight="1" x14ac:dyDescent="0.25">
      <c r="A7" s="7" t="s">
        <v>8</v>
      </c>
      <c r="B7" s="4" t="s">
        <v>12</v>
      </c>
      <c r="C7" s="8">
        <v>88680</v>
      </c>
      <c r="D7" s="8">
        <v>28820</v>
      </c>
      <c r="E7" s="8">
        <v>2601</v>
      </c>
      <c r="F7" s="9">
        <f t="shared" si="0"/>
        <v>120101</v>
      </c>
    </row>
    <row r="8" spans="1:6" ht="15" customHeight="1" x14ac:dyDescent="0.25">
      <c r="A8" s="7" t="s">
        <v>8</v>
      </c>
      <c r="B8" s="4" t="s">
        <v>13</v>
      </c>
      <c r="C8" s="8">
        <v>91260</v>
      </c>
      <c r="D8" s="8">
        <v>25688</v>
      </c>
      <c r="E8" s="8">
        <v>2393</v>
      </c>
      <c r="F8" s="9">
        <f t="shared" si="0"/>
        <v>119341</v>
      </c>
    </row>
    <row r="9" spans="1:6" ht="15" customHeight="1" x14ac:dyDescent="0.25">
      <c r="A9" s="7" t="s">
        <v>8</v>
      </c>
      <c r="B9" s="4" t="s">
        <v>14</v>
      </c>
      <c r="C9" s="8">
        <v>90927</v>
      </c>
      <c r="D9" s="8">
        <v>26360</v>
      </c>
      <c r="E9" s="8">
        <v>2808</v>
      </c>
      <c r="F9" s="9">
        <f t="shared" si="0"/>
        <v>120095</v>
      </c>
    </row>
    <row r="10" spans="1:6" ht="15" customHeight="1" x14ac:dyDescent="0.25">
      <c r="A10" s="7" t="s">
        <v>8</v>
      </c>
      <c r="B10" s="4" t="s">
        <v>15</v>
      </c>
      <c r="C10" s="8">
        <v>99463</v>
      </c>
      <c r="D10" s="8">
        <v>28825</v>
      </c>
      <c r="E10" s="8">
        <v>3074</v>
      </c>
      <c r="F10" s="9">
        <f t="shared" si="0"/>
        <v>131362</v>
      </c>
    </row>
    <row r="11" spans="1:6" ht="15" customHeight="1" x14ac:dyDescent="0.25">
      <c r="A11" s="7" t="s">
        <v>8</v>
      </c>
      <c r="B11" s="4" t="s">
        <v>16</v>
      </c>
      <c r="C11" s="8">
        <v>77852</v>
      </c>
      <c r="D11" s="8">
        <v>22169</v>
      </c>
      <c r="E11" s="8">
        <v>2750</v>
      </c>
      <c r="F11" s="9">
        <f t="shared" si="0"/>
        <v>102771</v>
      </c>
    </row>
    <row r="12" spans="1:6" ht="15" customHeight="1" x14ac:dyDescent="0.25">
      <c r="A12" s="7" t="s">
        <v>8</v>
      </c>
      <c r="B12" s="4" t="s">
        <v>17</v>
      </c>
      <c r="C12" s="8">
        <v>70218</v>
      </c>
      <c r="D12" s="8">
        <v>19161</v>
      </c>
      <c r="E12" s="8">
        <v>2661</v>
      </c>
      <c r="F12" s="9">
        <f t="shared" si="0"/>
        <v>92040</v>
      </c>
    </row>
    <row r="13" spans="1:6" ht="15" customHeight="1" x14ac:dyDescent="0.25">
      <c r="A13" s="7" t="s">
        <v>8</v>
      </c>
      <c r="B13" s="4" t="s">
        <v>18</v>
      </c>
      <c r="C13" s="8">
        <v>82324</v>
      </c>
      <c r="D13" s="8">
        <v>19140</v>
      </c>
      <c r="E13" s="8">
        <v>4074</v>
      </c>
      <c r="F13" s="9">
        <f t="shared" si="0"/>
        <v>105538</v>
      </c>
    </row>
    <row r="14" spans="1:6" ht="15" customHeight="1" x14ac:dyDescent="0.25">
      <c r="A14" s="7" t="s">
        <v>8</v>
      </c>
      <c r="B14" s="4" t="s">
        <v>19</v>
      </c>
      <c r="C14" s="8">
        <v>79974</v>
      </c>
      <c r="D14" s="8">
        <v>22832</v>
      </c>
      <c r="E14" s="8">
        <v>6384</v>
      </c>
      <c r="F14" s="9">
        <f t="shared" si="0"/>
        <v>109190</v>
      </c>
    </row>
    <row r="15" spans="1:6" ht="15" customHeight="1" x14ac:dyDescent="0.25">
      <c r="A15" s="7" t="s">
        <v>8</v>
      </c>
      <c r="B15" s="4" t="s">
        <v>20</v>
      </c>
      <c r="C15" s="8">
        <v>85515</v>
      </c>
      <c r="D15" s="8">
        <v>33769</v>
      </c>
      <c r="E15" s="8">
        <v>6154</v>
      </c>
      <c r="F15" s="9">
        <f t="shared" si="0"/>
        <v>125438</v>
      </c>
    </row>
    <row r="16" spans="1:6" ht="15" customHeight="1" x14ac:dyDescent="0.25">
      <c r="A16" s="7" t="s">
        <v>8</v>
      </c>
      <c r="B16" s="4" t="s">
        <v>21</v>
      </c>
      <c r="C16" s="8">
        <v>73985</v>
      </c>
      <c r="D16" s="8">
        <v>24881</v>
      </c>
      <c r="E16" s="8">
        <v>5114</v>
      </c>
      <c r="F16" s="9">
        <f t="shared" si="0"/>
        <v>103980</v>
      </c>
    </row>
    <row r="17" spans="1:6" x14ac:dyDescent="0.25">
      <c r="A17" s="7" t="s">
        <v>8</v>
      </c>
      <c r="B17" s="4" t="s">
        <v>22</v>
      </c>
      <c r="C17" s="8">
        <v>49190</v>
      </c>
      <c r="D17" s="8">
        <v>13890</v>
      </c>
      <c r="E17" s="8">
        <v>3290</v>
      </c>
      <c r="F17" s="9">
        <f t="shared" si="0"/>
        <v>66370</v>
      </c>
    </row>
    <row r="18" spans="1:6" x14ac:dyDescent="0.25">
      <c r="A18" s="7" t="s">
        <v>8</v>
      </c>
      <c r="B18" s="4" t="s">
        <v>23</v>
      </c>
      <c r="C18" s="8">
        <v>77915</v>
      </c>
      <c r="D18" s="8">
        <v>16384</v>
      </c>
      <c r="E18" s="8">
        <v>1294</v>
      </c>
      <c r="F18" s="9">
        <f t="shared" si="0"/>
        <v>95593</v>
      </c>
    </row>
    <row r="19" spans="1:6" x14ac:dyDescent="0.25">
      <c r="A19" s="7" t="s">
        <v>8</v>
      </c>
      <c r="B19" s="4" t="s">
        <v>24</v>
      </c>
      <c r="C19" s="8">
        <v>106210</v>
      </c>
      <c r="D19" s="8">
        <v>19887</v>
      </c>
      <c r="E19" s="8">
        <v>1923</v>
      </c>
      <c r="F19" s="9">
        <f t="shared" si="0"/>
        <v>128020</v>
      </c>
    </row>
    <row r="20" spans="1:6" x14ac:dyDescent="0.25">
      <c r="A20" s="7" t="s">
        <v>8</v>
      </c>
      <c r="B20" s="4" t="s">
        <v>25</v>
      </c>
      <c r="C20" s="8">
        <v>98537</v>
      </c>
      <c r="D20" s="8">
        <v>18422</v>
      </c>
      <c r="E20" s="8">
        <v>2617</v>
      </c>
      <c r="F20" s="9">
        <f t="shared" si="0"/>
        <v>119576</v>
      </c>
    </row>
    <row r="21" spans="1:6" x14ac:dyDescent="0.25">
      <c r="A21" s="7" t="s">
        <v>8</v>
      </c>
      <c r="B21" s="4" t="s">
        <v>26</v>
      </c>
      <c r="C21" s="8">
        <v>105202</v>
      </c>
      <c r="D21" s="8">
        <v>17076</v>
      </c>
      <c r="E21" s="8">
        <v>3239</v>
      </c>
      <c r="F21" s="9">
        <f t="shared" si="0"/>
        <v>125517</v>
      </c>
    </row>
    <row r="22" spans="1:6" x14ac:dyDescent="0.25">
      <c r="A22" s="7" t="s">
        <v>8</v>
      </c>
      <c r="B22" s="4" t="s">
        <v>27</v>
      </c>
      <c r="C22" s="8">
        <v>155958</v>
      </c>
      <c r="D22" s="8">
        <v>24319</v>
      </c>
      <c r="E22" s="8">
        <v>4702</v>
      </c>
      <c r="F22" s="9">
        <f t="shared" si="0"/>
        <v>184979</v>
      </c>
    </row>
    <row r="23" spans="1:6" x14ac:dyDescent="0.25">
      <c r="A23" s="7" t="s">
        <v>8</v>
      </c>
      <c r="B23" s="4" t="s">
        <v>28</v>
      </c>
      <c r="C23" s="8">
        <v>122481</v>
      </c>
      <c r="D23" s="8">
        <v>20238</v>
      </c>
      <c r="E23" s="8">
        <v>3019</v>
      </c>
      <c r="F23" s="9">
        <f t="shared" si="0"/>
        <v>145738</v>
      </c>
    </row>
    <row r="24" spans="1:6" ht="22.5" customHeight="1" thickBot="1" x14ac:dyDescent="0.3">
      <c r="A24" s="22"/>
      <c r="B24" s="11" t="s">
        <v>32</v>
      </c>
      <c r="C24" s="12">
        <f>SUM(C3:C23)</f>
        <v>1805389</v>
      </c>
      <c r="D24" s="12">
        <f>SUM(D3:D23)</f>
        <v>476822</v>
      </c>
      <c r="E24" s="12">
        <f>SUM(E3:E23)</f>
        <v>65785</v>
      </c>
      <c r="F24" s="13">
        <f t="shared" si="0"/>
        <v>2347996</v>
      </c>
    </row>
    <row r="25" spans="1:6" ht="15" customHeight="1" x14ac:dyDescent="0.25"/>
    <row r="26" spans="1:6" ht="15" customHeight="1" x14ac:dyDescent="0.25"/>
    <row r="27" spans="1:6" ht="15" customHeight="1" x14ac:dyDescent="0.25"/>
    <row r="28" spans="1:6" ht="15" customHeight="1" x14ac:dyDescent="0.25"/>
    <row r="29" spans="1:6" ht="15" customHeight="1" x14ac:dyDescent="0.25"/>
  </sheetData>
  <mergeCells count="1">
    <mergeCell ref="A1:F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Emprestimos FX Etária </vt:lpstr>
      <vt:lpstr>Portabilidade FX Etária</vt:lpstr>
      <vt:lpstr>Refin Fx Etária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Marcus Vinicius Lemos Chagas</dc:creator>
  <cp:keywords/>
  <dc:description/>
  <cp:lastModifiedBy>Sandra Goncalves Lopes - SPREV</cp:lastModifiedBy>
  <cp:revision/>
  <cp:lastPrinted>2023-09-27T21:01:10Z</cp:lastPrinted>
  <dcterms:created xsi:type="dcterms:W3CDTF">2023-09-27T13:53:55Z</dcterms:created>
  <dcterms:modified xsi:type="dcterms:W3CDTF">2023-09-29T15:22:03Z</dcterms:modified>
  <cp:category/>
  <cp:contentStatus/>
</cp:coreProperties>
</file>